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HAL OT &amp;  KEW\Hal Ehwal OT - KESELURUHAN\"/>
    </mc:Choice>
  </mc:AlternateContent>
  <bookViews>
    <workbookView xWindow="120" yWindow="45" windowWidth="15135" windowHeight="8130"/>
  </bookViews>
  <sheets>
    <sheet name="CT" sheetId="1" r:id="rId1"/>
    <sheet name="Sheet2" sheetId="2" r:id="rId2"/>
    <sheet name="Sheet3" sheetId="3" r:id="rId3"/>
  </sheets>
  <calcPr calcId="152511"/>
</workbook>
</file>

<file path=xl/calcChain.xml><?xml version="1.0" encoding="utf-8"?>
<calcChain xmlns="http://schemas.openxmlformats.org/spreadsheetml/2006/main">
  <c r="G35" i="1" l="1"/>
  <c r="N9" i="1"/>
  <c r="N8" i="1"/>
  <c r="L35" i="1" l="1"/>
  <c r="L36" i="1" s="1"/>
  <c r="K35" i="1"/>
  <c r="J35" i="1"/>
  <c r="I35" i="1"/>
  <c r="H35" i="1"/>
  <c r="N7" i="1" l="1"/>
  <c r="D38" i="1" s="1"/>
  <c r="H36" i="1"/>
  <c r="I36" i="1"/>
  <c r="J36" i="1"/>
  <c r="K36" i="1"/>
  <c r="G36" i="1"/>
  <c r="B38" i="1" l="1"/>
  <c r="E38" i="1" s="1"/>
</calcChain>
</file>

<file path=xl/sharedStrings.xml><?xml version="1.0" encoding="utf-8"?>
<sst xmlns="http://schemas.openxmlformats.org/spreadsheetml/2006/main" count="64" uniqueCount="56">
  <si>
    <t>PENYATA TUNTUTAN ELAUN LEBIH MASA</t>
  </si>
  <si>
    <t>BULAN</t>
  </si>
  <si>
    <t>TAHUN</t>
  </si>
  <si>
    <t>KERJA LEBIH MASA</t>
  </si>
  <si>
    <t>JUMLAH</t>
  </si>
  <si>
    <t>JAM</t>
  </si>
  <si>
    <t>HARI KERJA BIASA</t>
  </si>
  <si>
    <t>DRPD</t>
  </si>
  <si>
    <t>HINGGA</t>
  </si>
  <si>
    <t xml:space="preserve">NAMA PEGAWAI: </t>
  </si>
  <si>
    <t>JUMLAH JAM</t>
  </si>
  <si>
    <t>SIANG (1.125)</t>
  </si>
  <si>
    <t>MALAM(1.25)</t>
  </si>
  <si>
    <t>SIANG(1.25)</t>
  </si>
  <si>
    <t>MALAM(1.5)</t>
  </si>
  <si>
    <t>SIANG(1.75)</t>
  </si>
  <si>
    <t>MALAM(2.00)</t>
  </si>
  <si>
    <t>RM</t>
  </si>
  <si>
    <t>BUTIR BUTIR TUGAS</t>
  </si>
  <si>
    <t>HOSPITAL TELUK INTAN</t>
  </si>
  <si>
    <t>HARI REHAT BIASA</t>
  </si>
  <si>
    <t>RINGGIT MALAYSIA :</t>
  </si>
  <si>
    <t>WAKTU KERJA HAKIKI</t>
  </si>
  <si>
    <t>TARIKH &amp; HARI</t>
  </si>
  <si>
    <t>HARI KELEPASAN AM</t>
  </si>
  <si>
    <t>BPHTI-BK (09)/KEW/PIN.00</t>
  </si>
  <si>
    <t>NO. TELEFON:</t>
  </si>
  <si>
    <t>NAMA BANK:</t>
  </si>
  <si>
    <t>JAWATAN :</t>
  </si>
  <si>
    <t>JABATAN :</t>
  </si>
  <si>
    <t>NO GAJI :</t>
  </si>
  <si>
    <t>NO KP :</t>
  </si>
  <si>
    <t>GAJI  POKOK :</t>
  </si>
  <si>
    <t>KADAR 1 JAM:</t>
  </si>
  <si>
    <t>KADAR 1/3 GAJI :</t>
  </si>
  <si>
    <t>KADAR 2/3 GAJI (MAX):</t>
  </si>
  <si>
    <t>NO AKAUN:</t>
  </si>
  <si>
    <t>KADAR (RM)</t>
  </si>
  <si>
    <t>JUMLAH (RM)</t>
  </si>
  <si>
    <t>PERAKUAN PENUNTUT:</t>
  </si>
  <si>
    <t>TARIKH:</t>
  </si>
  <si>
    <t xml:space="preserve">             Tandatangan Yang Menuntut</t>
  </si>
  <si>
    <t>PERAKUAN KETUA JABATAN / PENYELIA :</t>
  </si>
  <si>
    <t xml:space="preserve">    Tandatangan Ketua Jabatan / Penyelia</t>
  </si>
  <si>
    <t>Diakui tuntutan Elaun Lebih Masa yang melebihi 1/3 daripada gaji bulanan dibuat mengikut dan mematuhi syarat-syarat yang terkandung di perenggan 2 Surat Pekeliling Perkhidmatan Bil 21 Tahun 1977.</t>
  </si>
  <si>
    <t xml:space="preserve">     Ketua Jabatan / Pegawai Kump. A</t>
  </si>
  <si>
    <t xml:space="preserve">            Tandatangan Penyelia</t>
  </si>
  <si>
    <r>
      <t xml:space="preserve">Dengan ini saya mengaku selain daripada menjalankan tugas pada waktu kerja biasa, saya juga diarah bertugas di luar waktu kerja biasa. Saya tidak diberi cuti dan saya juga tidak menuntut masa yang tidak dibenarkan jika </t>
    </r>
    <r>
      <rPr>
        <b/>
        <sz val="10"/>
        <rFont val="Arial"/>
        <family val="2"/>
      </rPr>
      <t>"Menanggung Kerja''</t>
    </r>
    <r>
      <rPr>
        <sz val="10"/>
        <rFont val="Arial"/>
        <family val="2"/>
      </rPr>
      <t>. Diakui butir-butir di atas adalah benar.</t>
    </r>
  </si>
  <si>
    <r>
      <t xml:space="preserve">Diakui bahawa kerja-kerja di atas perlu di luar waktu kerja biasa dan disahkan bahawa penuntut tidak diberi cuti dan penuntut juga tidak menuntut masa yang tidak dibenarkan jika </t>
    </r>
    <r>
      <rPr>
        <b/>
        <sz val="10"/>
        <rFont val="Arial"/>
        <family val="2"/>
      </rPr>
      <t>"Menanggung Kerja"</t>
    </r>
    <r>
      <rPr>
        <sz val="10"/>
        <rFont val="Arial"/>
        <family val="2"/>
      </rPr>
      <t xml:space="preserve"> dan kerja-kerja tersebut mesti dibuat secara berterusan dan beliau masih mempunyai baki cuti yang banyak. Perlaksanaan kerja-kerja ini adalah mematuhi syarat-syarat dan peraturan P.P Bil 9 Tahun 1991.</t>
    </r>
  </si>
  <si>
    <t>OGOS (8)</t>
  </si>
  <si>
    <t>ABCDEFG</t>
  </si>
  <si>
    <t>PEMBANTU PERUBATAN KESIHATAN</t>
  </si>
  <si>
    <t>PATOLOGI</t>
  </si>
  <si>
    <t>123456-08-7890</t>
  </si>
  <si>
    <t>MAYBANK</t>
  </si>
  <si>
    <t>5614-8605-3389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</si>
</sst>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4" x14ac:knownFonts="1">
    <font>
      <sz val="10"/>
      <name val="Arial"/>
    </font>
    <font>
      <b/>
      <sz val="10"/>
      <name val="Arial"/>
      <family val="2"/>
    </font>
    <font>
      <b/>
      <sz val="12"/>
      <name val="Bookman Old Style"/>
      <family val="1"/>
    </font>
    <font>
      <sz val="9"/>
      <name val="Arial"/>
      <family val="2"/>
    </font>
    <font>
      <b/>
      <sz val="9"/>
      <name val="Arial"/>
      <family val="2"/>
    </font>
    <font>
      <sz val="8"/>
      <name val="Arial"/>
      <family val="2"/>
    </font>
    <font>
      <sz val="7"/>
      <name val="Arial"/>
      <family val="2"/>
    </font>
    <font>
      <sz val="10"/>
      <name val="Arial"/>
      <family val="2"/>
    </font>
    <font>
      <b/>
      <sz val="14"/>
      <name val="Bookman Old Style"/>
      <family val="1"/>
    </font>
    <font>
      <b/>
      <sz val="11"/>
      <name val="Arial"/>
      <family val="2"/>
    </font>
    <font>
      <b/>
      <sz val="12"/>
      <name val="Arial"/>
      <family val="2"/>
    </font>
    <font>
      <b/>
      <sz val="8"/>
      <name val="Arial"/>
      <family val="2"/>
    </font>
    <font>
      <sz val="12"/>
      <name val="Arial"/>
      <family val="2"/>
    </font>
    <font>
      <b/>
      <u/>
      <sz val="10"/>
      <name val="Arial"/>
      <family val="2"/>
    </font>
  </fonts>
  <fills count="2">
    <fill>
      <patternFill patternType="none"/>
    </fill>
    <fill>
      <patternFill patternType="gray125"/>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16">
    <xf numFmtId="0" fontId="0" fillId="0" borderId="0" xfId="0"/>
    <xf numFmtId="0" fontId="3" fillId="0" borderId="2" xfId="0" applyFont="1" applyBorder="1"/>
    <xf numFmtId="0" fontId="0" fillId="0" borderId="0" xfId="0" applyBorder="1"/>
    <xf numFmtId="0" fontId="0" fillId="0" borderId="3" xfId="0" applyBorder="1"/>
    <xf numFmtId="0" fontId="0" fillId="0" borderId="4" xfId="0" applyBorder="1"/>
    <xf numFmtId="0" fontId="0" fillId="0" borderId="5" xfId="0" applyBorder="1"/>
    <xf numFmtId="2" fontId="3" fillId="0" borderId="2" xfId="0" applyNumberFormat="1" applyFont="1" applyBorder="1"/>
    <xf numFmtId="0" fontId="4" fillId="0" borderId="8" xfId="0" applyFont="1" applyBorder="1" applyAlignment="1">
      <alignment vertical="top"/>
    </xf>
    <xf numFmtId="0" fontId="1" fillId="0" borderId="9"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0" fillId="0" borderId="9" xfId="0" applyBorder="1"/>
    <xf numFmtId="0" fontId="2" fillId="0" borderId="0" xfId="0" applyFont="1" applyBorder="1"/>
    <xf numFmtId="0" fontId="1" fillId="0" borderId="6" xfId="0" applyFont="1" applyBorder="1" applyAlignment="1"/>
    <xf numFmtId="0" fontId="7" fillId="0" borderId="0" xfId="0" applyFont="1"/>
    <xf numFmtId="0" fontId="8" fillId="0" borderId="9" xfId="0" applyFont="1" applyBorder="1"/>
    <xf numFmtId="0" fontId="9" fillId="0" borderId="2" xfId="0" applyFont="1" applyBorder="1" applyAlignment="1"/>
    <xf numFmtId="2" fontId="3" fillId="0" borderId="4" xfId="0" applyNumberFormat="1" applyFont="1" applyBorder="1"/>
    <xf numFmtId="2" fontId="3" fillId="0" borderId="14" xfId="0" applyNumberFormat="1" applyFont="1" applyBorder="1" applyAlignment="1">
      <alignment horizontal="center"/>
    </xf>
    <xf numFmtId="2" fontId="3" fillId="0" borderId="5" xfId="0" applyNumberFormat="1" applyFont="1" applyBorder="1"/>
    <xf numFmtId="2" fontId="3" fillId="0" borderId="15" xfId="0" applyNumberFormat="1" applyFont="1" applyBorder="1" applyAlignment="1">
      <alignment horizontal="center"/>
    </xf>
    <xf numFmtId="2" fontId="3" fillId="0" borderId="16" xfId="0" applyNumberFormat="1" applyFont="1" applyBorder="1" applyAlignment="1">
      <alignment horizontal="center"/>
    </xf>
    <xf numFmtId="2" fontId="3" fillId="0" borderId="17" xfId="0" applyNumberFormat="1" applyFont="1" applyBorder="1" applyAlignment="1">
      <alignment horizontal="center"/>
    </xf>
    <xf numFmtId="2" fontId="3" fillId="0" borderId="18" xfId="0" applyNumberFormat="1"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3" fillId="0" borderId="11" xfId="0" applyFont="1" applyBorder="1"/>
    <xf numFmtId="16" fontId="3" fillId="0" borderId="21" xfId="0" applyNumberFormat="1" applyFont="1" applyBorder="1"/>
    <xf numFmtId="0" fontId="3" fillId="0" borderId="21" xfId="0" applyFont="1" applyBorder="1"/>
    <xf numFmtId="0" fontId="0" fillId="0" borderId="22" xfId="0" applyBorder="1"/>
    <xf numFmtId="16" fontId="3" fillId="0" borderId="23" xfId="0" applyNumberFormat="1" applyFont="1" applyBorder="1"/>
    <xf numFmtId="16" fontId="3" fillId="0" borderId="24" xfId="0" applyNumberFormat="1" applyFont="1" applyBorder="1"/>
    <xf numFmtId="2" fontId="3" fillId="0" borderId="25" xfId="0" applyNumberFormat="1" applyFont="1" applyBorder="1" applyAlignment="1">
      <alignment horizontal="center"/>
    </xf>
    <xf numFmtId="2" fontId="3" fillId="0" borderId="26" xfId="0" applyNumberFormat="1" applyFont="1" applyBorder="1" applyAlignment="1">
      <alignment horizontal="center"/>
    </xf>
    <xf numFmtId="0" fontId="5" fillId="0" borderId="27" xfId="0" applyFont="1" applyBorder="1" applyAlignment="1">
      <alignment horizontal="center"/>
    </xf>
    <xf numFmtId="2" fontId="3" fillId="0" borderId="19" xfId="0" applyNumberFormat="1" applyFont="1" applyBorder="1" applyAlignment="1">
      <alignment horizontal="center"/>
    </xf>
    <xf numFmtId="2" fontId="3" fillId="0" borderId="20" xfId="0" applyNumberFormat="1" applyFont="1" applyBorder="1" applyAlignment="1">
      <alignment horizontal="center"/>
    </xf>
    <xf numFmtId="2" fontId="3" fillId="0" borderId="28" xfId="0" applyNumberFormat="1" applyFont="1" applyBorder="1" applyAlignment="1">
      <alignment horizontal="center"/>
    </xf>
    <xf numFmtId="0" fontId="6" fillId="0" borderId="29" xfId="0" applyFont="1" applyBorder="1" applyAlignment="1">
      <alignment horizontal="center"/>
    </xf>
    <xf numFmtId="0" fontId="1" fillId="0" borderId="0" xfId="0" applyFont="1" applyBorder="1" applyAlignment="1">
      <alignment vertical="top"/>
    </xf>
    <xf numFmtId="0" fontId="1" fillId="0" borderId="3" xfId="0" applyFont="1" applyBorder="1" applyAlignment="1"/>
    <xf numFmtId="2" fontId="3" fillId="0" borderId="16" xfId="0" applyNumberFormat="1" applyFont="1" applyBorder="1" applyAlignment="1">
      <alignment horizontal="left"/>
    </xf>
    <xf numFmtId="2" fontId="3" fillId="0" borderId="15" xfId="0" applyNumberFormat="1" applyFont="1" applyBorder="1" applyAlignment="1">
      <alignment horizontal="left"/>
    </xf>
    <xf numFmtId="0" fontId="1" fillId="0" borderId="8" xfId="0" applyFont="1" applyBorder="1"/>
    <xf numFmtId="0" fontId="1" fillId="0" borderId="7" xfId="0" applyFont="1" applyBorder="1"/>
    <xf numFmtId="0" fontId="11" fillId="0" borderId="13" xfId="0" applyFont="1" applyBorder="1" applyAlignment="1">
      <alignment horizontal="center"/>
    </xf>
    <xf numFmtId="0" fontId="0" fillId="0" borderId="13" xfId="0" applyBorder="1"/>
    <xf numFmtId="0" fontId="0" fillId="0" borderId="5" xfId="0" quotePrefix="1" applyBorder="1"/>
    <xf numFmtId="49" fontId="1" fillId="0" borderId="6" xfId="0" applyNumberFormat="1" applyFont="1" applyBorder="1" applyAlignment="1">
      <alignment horizontal="right"/>
    </xf>
    <xf numFmtId="0" fontId="10" fillId="0" borderId="0" xfId="0" applyFont="1" applyBorder="1" applyAlignment="1">
      <alignment vertical="top"/>
    </xf>
    <xf numFmtId="0" fontId="9" fillId="0" borderId="0" xfId="0" applyFont="1" applyBorder="1" applyAlignment="1">
      <alignment vertical="top"/>
    </xf>
    <xf numFmtId="0" fontId="9" fillId="0" borderId="3" xfId="0" applyFont="1" applyBorder="1" applyAlignment="1">
      <alignment vertical="top"/>
    </xf>
    <xf numFmtId="0" fontId="9" fillId="0" borderId="5" xfId="0" applyFont="1" applyBorder="1" applyAlignment="1">
      <alignment vertical="top"/>
    </xf>
    <xf numFmtId="0" fontId="9" fillId="0" borderId="6" xfId="0" applyFont="1" applyBorder="1" applyAlignment="1">
      <alignment vertical="top"/>
    </xf>
    <xf numFmtId="0" fontId="4" fillId="0" borderId="1" xfId="0" applyFont="1" applyBorder="1"/>
    <xf numFmtId="0" fontId="4" fillId="0" borderId="12" xfId="0" applyFont="1" applyBorder="1" applyAlignment="1"/>
    <xf numFmtId="0" fontId="4" fillId="0" borderId="10" xfId="0" applyFont="1" applyBorder="1" applyAlignment="1">
      <alignment horizontal="center" vertical="top"/>
    </xf>
    <xf numFmtId="164" fontId="4" fillId="0" borderId="2" xfId="0" applyNumberFormat="1" applyFont="1" applyFill="1" applyBorder="1"/>
    <xf numFmtId="164" fontId="4" fillId="0" borderId="1" xfId="0" applyNumberFormat="1" applyFont="1" applyFill="1" applyBorder="1"/>
    <xf numFmtId="2" fontId="1" fillId="0" borderId="1" xfId="0" applyNumberFormat="1" applyFont="1" applyFill="1" applyBorder="1"/>
    <xf numFmtId="0" fontId="4" fillId="0" borderId="1" xfId="0" applyFont="1" applyBorder="1" applyAlignment="1"/>
    <xf numFmtId="2" fontId="4" fillId="0" borderId="4" xfId="0" applyNumberFormat="1" applyFont="1" applyBorder="1" applyAlignment="1">
      <alignment vertical="center"/>
    </xf>
    <xf numFmtId="0" fontId="0" fillId="0" borderId="0" xfId="0" applyBorder="1" applyAlignment="1">
      <alignment horizontal="center"/>
    </xf>
    <xf numFmtId="0" fontId="4" fillId="0" borderId="4" xfId="0" applyFont="1" applyBorder="1" applyAlignment="1">
      <alignment vertical="center"/>
    </xf>
    <xf numFmtId="0" fontId="4" fillId="0" borderId="7" xfId="0" applyFont="1" applyBorder="1" applyAlignment="1">
      <alignment vertical="center" wrapText="1"/>
    </xf>
    <xf numFmtId="0" fontId="4" fillId="0" borderId="31" xfId="0" applyFont="1" applyBorder="1" applyAlignment="1">
      <alignment vertical="center"/>
    </xf>
    <xf numFmtId="0" fontId="4" fillId="0" borderId="1" xfId="0" applyFont="1" applyBorder="1" applyAlignment="1">
      <alignment vertical="center"/>
    </xf>
    <xf numFmtId="0" fontId="4" fillId="0" borderId="30" xfId="0" applyFont="1" applyBorder="1" applyAlignment="1">
      <alignment horizontal="center" vertical="center"/>
    </xf>
    <xf numFmtId="0" fontId="5" fillId="0" borderId="33" xfId="0" applyFont="1" applyBorder="1" applyAlignment="1">
      <alignment horizontal="center"/>
    </xf>
    <xf numFmtId="0" fontId="1" fillId="0" borderId="0" xfId="0" applyFont="1"/>
    <xf numFmtId="0" fontId="13" fillId="0" borderId="0" xfId="0" applyFont="1"/>
    <xf numFmtId="0" fontId="3" fillId="0" borderId="4" xfId="0" applyFont="1" applyBorder="1" applyAlignment="1"/>
    <xf numFmtId="0" fontId="3" fillId="0" borderId="5" xfId="0" applyFont="1" applyBorder="1" applyAlignment="1"/>
    <xf numFmtId="0" fontId="0" fillId="0" borderId="6" xfId="0" applyBorder="1" applyAlignment="1"/>
    <xf numFmtId="0" fontId="3" fillId="0" borderId="15" xfId="0" applyFont="1" applyBorder="1" applyAlignment="1"/>
    <xf numFmtId="0" fontId="3" fillId="0" borderId="32" xfId="0" applyFont="1" applyBorder="1" applyAlignment="1"/>
    <xf numFmtId="0" fontId="0" fillId="0" borderId="16" xfId="0" applyBorder="1" applyAlignment="1"/>
    <xf numFmtId="164" fontId="1" fillId="0" borderId="11" xfId="0" applyNumberFormat="1" applyFont="1" applyFill="1" applyBorder="1" applyAlignment="1">
      <alignment horizontal="right"/>
    </xf>
    <xf numFmtId="164" fontId="0" fillId="0" borderId="12" xfId="0" applyNumberFormat="1" applyFill="1" applyBorder="1"/>
    <xf numFmtId="0" fontId="11" fillId="0" borderId="8" xfId="0" applyFont="1" applyBorder="1" applyAlignment="1">
      <alignment horizontal="center"/>
    </xf>
    <xf numFmtId="0" fontId="11" fillId="0" borderId="13" xfId="0" applyFont="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1" fillId="0" borderId="9" xfId="0" applyFont="1" applyBorder="1" applyAlignment="1">
      <alignment horizontal="center"/>
    </xf>
    <xf numFmtId="0" fontId="3" fillId="0" borderId="34" xfId="0" applyFont="1" applyBorder="1" applyAlignment="1">
      <alignment horizontal="left"/>
    </xf>
    <xf numFmtId="0" fontId="3" fillId="0" borderId="35" xfId="0" applyFont="1" applyBorder="1" applyAlignment="1">
      <alignment horizontal="left"/>
    </xf>
    <xf numFmtId="0" fontId="0" fillId="0" borderId="36" xfId="0" applyBorder="1" applyAlignment="1">
      <alignment horizontal="left"/>
    </xf>
    <xf numFmtId="0" fontId="12" fillId="0" borderId="2" xfId="0" applyFont="1" applyBorder="1" applyAlignment="1">
      <alignment horizontal="center"/>
    </xf>
    <xf numFmtId="0" fontId="12" fillId="0" borderId="12" xfId="0" applyFont="1" applyBorder="1" applyAlignment="1">
      <alignment horizontal="center"/>
    </xf>
    <xf numFmtId="2" fontId="3" fillId="0" borderId="3" xfId="0" applyNumberFormat="1" applyFont="1" applyBorder="1" applyAlignment="1">
      <alignment horizontal="center" vertical="top"/>
    </xf>
    <xf numFmtId="2" fontId="3" fillId="0" borderId="31" xfId="0" applyNumberFormat="1" applyFont="1" applyBorder="1" applyAlignment="1">
      <alignment horizontal="center" vertical="top"/>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2" xfId="0" applyFont="1" applyBorder="1" applyAlignment="1">
      <alignment horizontal="right" vertical="center"/>
    </xf>
    <xf numFmtId="0" fontId="4" fillId="0" borderId="11" xfId="0" applyFont="1" applyBorder="1" applyAlignment="1">
      <alignment horizontal="right" vertical="center"/>
    </xf>
    <xf numFmtId="2" fontId="9" fillId="0" borderId="11" xfId="0" applyNumberFormat="1" applyFont="1" applyBorder="1" applyAlignment="1">
      <alignment vertical="center"/>
    </xf>
    <xf numFmtId="0" fontId="9" fillId="0" borderId="12" xfId="0" applyFont="1" applyBorder="1" applyAlignment="1">
      <alignment vertical="center"/>
    </xf>
    <xf numFmtId="0" fontId="3" fillId="0" borderId="7" xfId="0" applyFont="1" applyBorder="1" applyAlignment="1"/>
    <xf numFmtId="0" fontId="3" fillId="0" borderId="0" xfId="0" applyFont="1" applyBorder="1" applyAlignment="1"/>
    <xf numFmtId="0" fontId="0" fillId="0" borderId="3" xfId="0" applyBorder="1" applyAlignment="1"/>
    <xf numFmtId="4" fontId="9" fillId="0" borderId="11" xfId="0" applyNumberFormat="1" applyFont="1" applyBorder="1" applyAlignment="1">
      <alignment horizontal="right" vertical="center"/>
    </xf>
    <xf numFmtId="4" fontId="9" fillId="0" borderId="12" xfId="0" applyNumberFormat="1" applyFont="1" applyBorder="1" applyAlignment="1">
      <alignment horizontal="right" vertical="center"/>
    </xf>
    <xf numFmtId="0" fontId="3" fillId="0" borderId="30" xfId="0" applyNumberFormat="1" applyFont="1" applyBorder="1" applyAlignment="1">
      <alignment horizontal="center" vertical="center" wrapText="1"/>
    </xf>
    <xf numFmtId="0" fontId="3" fillId="0" borderId="31" xfId="0" applyNumberFormat="1" applyFont="1" applyBorder="1" applyAlignment="1">
      <alignment horizontal="center" vertical="center" wrapText="1"/>
    </xf>
    <xf numFmtId="0" fontId="7" fillId="0" borderId="0" xfId="0" applyFont="1" applyAlignment="1">
      <alignment horizontal="left" vertical="center" wrapText="1"/>
    </xf>
    <xf numFmtId="0" fontId="4" fillId="0" borderId="0" xfId="0" applyFont="1" applyBorder="1" applyAlignment="1">
      <alignment vertical="center"/>
    </xf>
    <xf numFmtId="0" fontId="4" fillId="0" borderId="5" xfId="0" applyFont="1" applyBorder="1" applyAlignment="1">
      <alignment vertical="center"/>
    </xf>
    <xf numFmtId="0" fontId="1" fillId="0" borderId="31" xfId="0" applyFont="1" applyBorder="1" applyAlignment="1">
      <alignment horizontal="center" vertical="center"/>
    </xf>
    <xf numFmtId="0" fontId="1" fillId="0" borderId="4" xfId="0" quotePrefix="1" applyFont="1" applyBorder="1" applyAlignment="1">
      <alignment vertical="center"/>
    </xf>
    <xf numFmtId="2" fontId="9" fillId="0" borderId="12" xfId="0" applyNumberFormat="1"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abSelected="1" zoomScaleNormal="100" workbookViewId="0">
      <selection activeCell="L14" sqref="L14"/>
    </sheetView>
  </sheetViews>
  <sheetFormatPr defaultRowHeight="16.5" customHeight="1" x14ac:dyDescent="0.2"/>
  <cols>
    <col min="1" max="1" width="10.7109375" customWidth="1"/>
    <col min="2" max="2" width="11.140625" customWidth="1"/>
    <col min="3" max="3" width="9.85546875" customWidth="1"/>
    <col min="4" max="4" width="11.5703125" customWidth="1"/>
    <col min="5" max="5" width="12.42578125" customWidth="1"/>
    <col min="6" max="6" width="8.85546875" customWidth="1"/>
    <col min="7" max="7" width="10.42578125" customWidth="1"/>
    <col min="8" max="8" width="12.42578125" customWidth="1"/>
    <col min="9" max="10" width="10.42578125" customWidth="1"/>
    <col min="11" max="12" width="9.7109375" customWidth="1"/>
    <col min="13" max="13" width="5.42578125" customWidth="1"/>
    <col min="15" max="15" width="22.28515625" customWidth="1"/>
  </cols>
  <sheetData>
    <row r="1" spans="1:15" ht="15.6" customHeight="1" thickBot="1" x14ac:dyDescent="0.25">
      <c r="N1" s="93" t="s">
        <v>25</v>
      </c>
      <c r="O1" s="94"/>
    </row>
    <row r="2" spans="1:15" ht="6" customHeight="1" thickBot="1" x14ac:dyDescent="0.25">
      <c r="N2" s="64"/>
      <c r="O2" s="64"/>
    </row>
    <row r="3" spans="1:15" ht="20.25" customHeight="1" x14ac:dyDescent="0.25">
      <c r="A3" s="45"/>
      <c r="B3" s="11"/>
      <c r="C3" s="11"/>
      <c r="D3" s="11"/>
      <c r="E3" s="11"/>
      <c r="F3" s="11"/>
      <c r="G3" s="15" t="s">
        <v>19</v>
      </c>
      <c r="H3" s="11"/>
      <c r="I3" s="11"/>
      <c r="J3" s="11"/>
      <c r="K3" s="11"/>
      <c r="L3" s="11"/>
      <c r="M3" s="11"/>
      <c r="N3" s="11"/>
      <c r="O3" s="48"/>
    </row>
    <row r="4" spans="1:15" ht="20.25" customHeight="1" x14ac:dyDescent="0.25">
      <c r="A4" s="46"/>
      <c r="B4" s="2"/>
      <c r="C4" s="2"/>
      <c r="D4" s="2"/>
      <c r="E4" s="2"/>
      <c r="F4" s="12" t="s">
        <v>0</v>
      </c>
      <c r="G4" s="2"/>
      <c r="H4" s="2"/>
      <c r="I4" s="2"/>
      <c r="J4" s="2"/>
      <c r="K4" s="2"/>
      <c r="L4" s="2"/>
      <c r="M4" s="2"/>
      <c r="N4" s="2"/>
      <c r="O4" s="3"/>
    </row>
    <row r="5" spans="1:15" ht="9.75" customHeight="1" thickBot="1" x14ac:dyDescent="0.25">
      <c r="A5" s="4"/>
      <c r="B5" s="5"/>
      <c r="C5" s="5"/>
      <c r="D5" s="5"/>
      <c r="E5" s="5"/>
      <c r="F5" s="5"/>
      <c r="G5" s="5"/>
      <c r="H5" s="5"/>
      <c r="I5" s="5"/>
      <c r="J5" s="5"/>
      <c r="K5" s="5"/>
      <c r="L5" s="5"/>
      <c r="M5" s="5"/>
      <c r="N5" s="49"/>
      <c r="O5" s="50"/>
    </row>
    <row r="6" spans="1:15" ht="27" customHeight="1" thickBot="1" x14ac:dyDescent="0.25">
      <c r="A6" s="69" t="s">
        <v>1</v>
      </c>
      <c r="B6" s="66" t="s">
        <v>9</v>
      </c>
      <c r="C6" s="111" t="s">
        <v>50</v>
      </c>
      <c r="D6" s="51"/>
      <c r="E6" s="52"/>
      <c r="F6" s="52"/>
      <c r="G6" s="53"/>
      <c r="H6" s="67" t="s">
        <v>30</v>
      </c>
      <c r="I6" s="114">
        <v>20156430</v>
      </c>
      <c r="J6" s="13"/>
      <c r="K6" s="97" t="s">
        <v>32</v>
      </c>
      <c r="L6" s="98"/>
      <c r="M6" s="63" t="s">
        <v>17</v>
      </c>
      <c r="N6" s="106">
        <v>1553</v>
      </c>
      <c r="O6" s="107"/>
    </row>
    <row r="7" spans="1:15" ht="21.75" customHeight="1" thickBot="1" x14ac:dyDescent="0.3">
      <c r="A7" s="69" t="s">
        <v>49</v>
      </c>
      <c r="B7" s="65" t="s">
        <v>26</v>
      </c>
      <c r="C7" s="112">
        <v>12345678</v>
      </c>
      <c r="D7" s="54"/>
      <c r="E7" s="54"/>
      <c r="F7" s="54"/>
      <c r="G7" s="55"/>
      <c r="H7" s="68" t="s">
        <v>31</v>
      </c>
      <c r="I7" s="16" t="s">
        <v>53</v>
      </c>
      <c r="J7" s="57"/>
      <c r="K7" s="99" t="s">
        <v>33</v>
      </c>
      <c r="L7" s="100"/>
      <c r="M7" s="63" t="s">
        <v>17</v>
      </c>
      <c r="N7" s="101">
        <f>N6*12/2504</f>
        <v>7.4424920127795531</v>
      </c>
      <c r="O7" s="102"/>
    </row>
    <row r="8" spans="1:15" ht="18" customHeight="1" thickBot="1" x14ac:dyDescent="0.3">
      <c r="A8" s="58" t="s">
        <v>2</v>
      </c>
      <c r="B8" s="62" t="s">
        <v>28</v>
      </c>
      <c r="C8" s="112" t="s">
        <v>51</v>
      </c>
      <c r="D8" s="54"/>
      <c r="E8" s="54"/>
      <c r="F8" s="54"/>
      <c r="G8" s="55"/>
      <c r="H8" s="68" t="s">
        <v>36</v>
      </c>
      <c r="I8" s="16" t="s">
        <v>55</v>
      </c>
      <c r="J8" s="57"/>
      <c r="K8" s="99" t="s">
        <v>34</v>
      </c>
      <c r="L8" s="100"/>
      <c r="M8" s="63" t="s">
        <v>17</v>
      </c>
      <c r="N8" s="101">
        <f>+N6/3</f>
        <v>517.66666666666663</v>
      </c>
      <c r="O8" s="102"/>
    </row>
    <row r="9" spans="1:15" ht="18.75" customHeight="1" thickBot="1" x14ac:dyDescent="0.3">
      <c r="A9" s="113">
        <v>2020</v>
      </c>
      <c r="B9" s="56" t="s">
        <v>29</v>
      </c>
      <c r="C9" s="112" t="s">
        <v>52</v>
      </c>
      <c r="D9" s="54"/>
      <c r="E9" s="54"/>
      <c r="F9" s="54"/>
      <c r="G9" s="55"/>
      <c r="H9" s="68" t="s">
        <v>27</v>
      </c>
      <c r="I9" s="16" t="s">
        <v>54</v>
      </c>
      <c r="J9" s="57"/>
      <c r="K9" s="99" t="s">
        <v>35</v>
      </c>
      <c r="L9" s="100"/>
      <c r="M9" s="63" t="s">
        <v>17</v>
      </c>
      <c r="N9" s="101">
        <f>+N6-N8</f>
        <v>1035.3333333333335</v>
      </c>
      <c r="O9" s="115"/>
    </row>
    <row r="10" spans="1:15" ht="16.5" customHeight="1" x14ac:dyDescent="0.2">
      <c r="A10" s="108" t="s">
        <v>23</v>
      </c>
      <c r="B10" s="89" t="s">
        <v>22</v>
      </c>
      <c r="C10" s="82"/>
      <c r="D10" s="81" t="s">
        <v>3</v>
      </c>
      <c r="E10" s="82"/>
      <c r="F10" s="47" t="s">
        <v>4</v>
      </c>
      <c r="G10" s="81" t="s">
        <v>6</v>
      </c>
      <c r="H10" s="82"/>
      <c r="I10" s="81" t="s">
        <v>20</v>
      </c>
      <c r="J10" s="82"/>
      <c r="K10" s="81" t="s">
        <v>24</v>
      </c>
      <c r="L10" s="89"/>
      <c r="M10" s="83" t="s">
        <v>18</v>
      </c>
      <c r="N10" s="84"/>
      <c r="O10" s="85"/>
    </row>
    <row r="11" spans="1:15" ht="16.5" customHeight="1" thickBot="1" x14ac:dyDescent="0.25">
      <c r="A11" s="109"/>
      <c r="B11" s="70" t="s">
        <v>7</v>
      </c>
      <c r="C11" s="25" t="s">
        <v>8</v>
      </c>
      <c r="D11" s="24" t="s">
        <v>7</v>
      </c>
      <c r="E11" s="25" t="s">
        <v>8</v>
      </c>
      <c r="F11" s="36" t="s">
        <v>5</v>
      </c>
      <c r="G11" s="26" t="s">
        <v>11</v>
      </c>
      <c r="H11" s="27" t="s">
        <v>12</v>
      </c>
      <c r="I11" s="26" t="s">
        <v>13</v>
      </c>
      <c r="J11" s="27" t="s">
        <v>14</v>
      </c>
      <c r="K11" s="26" t="s">
        <v>15</v>
      </c>
      <c r="L11" s="40" t="s">
        <v>16</v>
      </c>
      <c r="M11" s="86"/>
      <c r="N11" s="87"/>
      <c r="O11" s="88"/>
    </row>
    <row r="12" spans="1:15" ht="16.5" customHeight="1" x14ac:dyDescent="0.2">
      <c r="A12" s="32"/>
      <c r="B12" s="22"/>
      <c r="C12" s="23"/>
      <c r="D12" s="22"/>
      <c r="E12" s="23"/>
      <c r="F12" s="34"/>
      <c r="G12" s="22"/>
      <c r="H12" s="23"/>
      <c r="I12" s="22"/>
      <c r="J12" s="23"/>
      <c r="K12" s="22"/>
      <c r="L12" s="39"/>
      <c r="M12" s="90"/>
      <c r="N12" s="91"/>
      <c r="O12" s="92"/>
    </row>
    <row r="13" spans="1:15" ht="16.5" customHeight="1" x14ac:dyDescent="0.2">
      <c r="A13" s="33"/>
      <c r="B13" s="20"/>
      <c r="C13" s="21"/>
      <c r="D13" s="20"/>
      <c r="E13" s="21"/>
      <c r="F13" s="35"/>
      <c r="G13" s="20">
        <v>50</v>
      </c>
      <c r="H13" s="21">
        <v>50</v>
      </c>
      <c r="I13" s="20">
        <v>50</v>
      </c>
      <c r="J13" s="21">
        <v>50</v>
      </c>
      <c r="K13" s="20">
        <v>50</v>
      </c>
      <c r="L13" s="18">
        <v>50</v>
      </c>
      <c r="M13" s="76"/>
      <c r="N13" s="77"/>
      <c r="O13" s="78"/>
    </row>
    <row r="14" spans="1:15" ht="16.5" customHeight="1" x14ac:dyDescent="0.2">
      <c r="A14" s="33"/>
      <c r="B14" s="20"/>
      <c r="C14" s="21"/>
      <c r="D14" s="20"/>
      <c r="E14" s="21"/>
      <c r="F14" s="35"/>
      <c r="G14" s="44"/>
      <c r="H14" s="21"/>
      <c r="I14" s="20"/>
      <c r="J14" s="21"/>
      <c r="K14" s="20"/>
      <c r="L14" s="18"/>
      <c r="M14" s="76"/>
      <c r="N14" s="77"/>
      <c r="O14" s="78"/>
    </row>
    <row r="15" spans="1:15" ht="16.5" customHeight="1" x14ac:dyDescent="0.2">
      <c r="A15" s="33"/>
      <c r="B15" s="20"/>
      <c r="C15" s="21"/>
      <c r="D15" s="20"/>
      <c r="E15" s="21"/>
      <c r="F15" s="35"/>
      <c r="G15" s="44"/>
      <c r="H15" s="21"/>
      <c r="I15" s="20"/>
      <c r="J15" s="21"/>
      <c r="K15" s="20"/>
      <c r="L15" s="18"/>
      <c r="M15" s="76"/>
      <c r="N15" s="77"/>
      <c r="O15" s="78"/>
    </row>
    <row r="16" spans="1:15" ht="16.5" customHeight="1" x14ac:dyDescent="0.2">
      <c r="A16" s="33"/>
      <c r="B16" s="20"/>
      <c r="C16" s="21"/>
      <c r="D16" s="20"/>
      <c r="E16" s="21"/>
      <c r="F16" s="35"/>
      <c r="G16" s="44"/>
      <c r="H16" s="21"/>
      <c r="I16" s="20"/>
      <c r="J16" s="21"/>
      <c r="K16" s="20"/>
      <c r="L16" s="18"/>
      <c r="M16" s="76"/>
      <c r="N16" s="77"/>
      <c r="O16" s="78"/>
    </row>
    <row r="17" spans="1:15" ht="16.5" customHeight="1" x14ac:dyDescent="0.2">
      <c r="A17" s="33"/>
      <c r="B17" s="20"/>
      <c r="C17" s="21"/>
      <c r="D17" s="20"/>
      <c r="E17" s="21"/>
      <c r="F17" s="35"/>
      <c r="G17" s="44"/>
      <c r="H17" s="21"/>
      <c r="I17" s="20"/>
      <c r="J17" s="21"/>
      <c r="K17" s="20"/>
      <c r="L17" s="18"/>
      <c r="M17" s="76"/>
      <c r="N17" s="77"/>
      <c r="O17" s="78"/>
    </row>
    <row r="18" spans="1:15" ht="16.5" customHeight="1" x14ac:dyDescent="0.2">
      <c r="A18" s="33"/>
      <c r="B18" s="20"/>
      <c r="C18" s="21"/>
      <c r="D18" s="20"/>
      <c r="E18" s="21"/>
      <c r="F18" s="35"/>
      <c r="G18" s="44"/>
      <c r="H18" s="21"/>
      <c r="I18" s="20"/>
      <c r="J18" s="21"/>
      <c r="K18" s="20"/>
      <c r="L18" s="18"/>
      <c r="M18" s="76"/>
      <c r="N18" s="77"/>
      <c r="O18" s="78"/>
    </row>
    <row r="19" spans="1:15" ht="16.5" customHeight="1" x14ac:dyDescent="0.2">
      <c r="A19" s="33"/>
      <c r="B19" s="20"/>
      <c r="C19" s="21"/>
      <c r="D19" s="20"/>
      <c r="E19" s="21"/>
      <c r="F19" s="35"/>
      <c r="G19" s="44"/>
      <c r="H19" s="21"/>
      <c r="I19" s="20"/>
      <c r="J19" s="21"/>
      <c r="K19" s="20"/>
      <c r="L19" s="18"/>
      <c r="M19" s="76"/>
      <c r="N19" s="77"/>
      <c r="O19" s="78"/>
    </row>
    <row r="20" spans="1:15" ht="16.5" customHeight="1" x14ac:dyDescent="0.2">
      <c r="A20" s="33"/>
      <c r="B20" s="20"/>
      <c r="C20" s="21"/>
      <c r="D20" s="20"/>
      <c r="E20" s="21"/>
      <c r="F20" s="35"/>
      <c r="G20" s="44"/>
      <c r="H20" s="21"/>
      <c r="I20" s="20"/>
      <c r="J20" s="21"/>
      <c r="K20" s="20"/>
      <c r="L20" s="18"/>
      <c r="M20" s="76"/>
      <c r="N20" s="77"/>
      <c r="O20" s="78"/>
    </row>
    <row r="21" spans="1:15" ht="16.5" customHeight="1" x14ac:dyDescent="0.2">
      <c r="A21" s="33"/>
      <c r="B21" s="20"/>
      <c r="C21" s="21"/>
      <c r="D21" s="20"/>
      <c r="E21" s="21"/>
      <c r="F21" s="35"/>
      <c r="G21" s="44"/>
      <c r="H21" s="21"/>
      <c r="I21" s="20"/>
      <c r="J21" s="21"/>
      <c r="K21" s="20"/>
      <c r="L21" s="18"/>
      <c r="M21" s="76"/>
      <c r="N21" s="77"/>
      <c r="O21" s="78"/>
    </row>
    <row r="22" spans="1:15" ht="16.5" customHeight="1" x14ac:dyDescent="0.2">
      <c r="A22" s="33"/>
      <c r="B22" s="20"/>
      <c r="C22" s="21"/>
      <c r="D22" s="20"/>
      <c r="E22" s="21"/>
      <c r="F22" s="35"/>
      <c r="G22" s="44"/>
      <c r="H22" s="21"/>
      <c r="I22" s="20"/>
      <c r="J22" s="21"/>
      <c r="K22" s="20"/>
      <c r="L22" s="18"/>
      <c r="M22" s="76"/>
      <c r="N22" s="77"/>
      <c r="O22" s="78"/>
    </row>
    <row r="23" spans="1:15" ht="16.5" customHeight="1" x14ac:dyDescent="0.2">
      <c r="A23" s="33"/>
      <c r="B23" s="20"/>
      <c r="C23" s="21"/>
      <c r="D23" s="20"/>
      <c r="E23" s="21"/>
      <c r="F23" s="35"/>
      <c r="G23" s="20"/>
      <c r="H23" s="21"/>
      <c r="I23" s="20"/>
      <c r="J23" s="21"/>
      <c r="K23" s="20"/>
      <c r="L23" s="18"/>
      <c r="M23" s="76"/>
      <c r="N23" s="77"/>
      <c r="O23" s="78"/>
    </row>
    <row r="24" spans="1:15" ht="16.5" customHeight="1" x14ac:dyDescent="0.2">
      <c r="A24" s="33"/>
      <c r="B24" s="20"/>
      <c r="C24" s="21"/>
      <c r="D24" s="20"/>
      <c r="E24" s="21"/>
      <c r="F24" s="35"/>
      <c r="G24" s="20"/>
      <c r="H24" s="21"/>
      <c r="I24" s="20"/>
      <c r="J24" s="21"/>
      <c r="K24" s="20"/>
      <c r="L24" s="18"/>
      <c r="M24" s="76"/>
      <c r="N24" s="77"/>
      <c r="O24" s="78"/>
    </row>
    <row r="25" spans="1:15" ht="16.5" customHeight="1" x14ac:dyDescent="0.2">
      <c r="A25" s="33"/>
      <c r="B25" s="20"/>
      <c r="C25" s="21"/>
      <c r="D25" s="20"/>
      <c r="E25" s="21"/>
      <c r="F25" s="35"/>
      <c r="G25" s="20"/>
      <c r="H25" s="21"/>
      <c r="I25" s="20"/>
      <c r="J25" s="21"/>
      <c r="K25" s="20"/>
      <c r="L25" s="18"/>
      <c r="M25" s="76"/>
      <c r="N25" s="77"/>
      <c r="O25" s="78"/>
    </row>
    <row r="26" spans="1:15" ht="16.5" customHeight="1" x14ac:dyDescent="0.2">
      <c r="A26" s="33"/>
      <c r="B26" s="20"/>
      <c r="C26" s="21"/>
      <c r="D26" s="20"/>
      <c r="E26" s="21"/>
      <c r="F26" s="35"/>
      <c r="G26" s="20"/>
      <c r="H26" s="21"/>
      <c r="I26" s="20"/>
      <c r="J26" s="21"/>
      <c r="K26" s="20"/>
      <c r="L26" s="18"/>
      <c r="M26" s="76"/>
      <c r="N26" s="77"/>
      <c r="O26" s="78"/>
    </row>
    <row r="27" spans="1:15" ht="16.5" customHeight="1" x14ac:dyDescent="0.2">
      <c r="A27" s="33"/>
      <c r="B27" s="20"/>
      <c r="C27" s="21"/>
      <c r="D27" s="20"/>
      <c r="E27" s="21"/>
      <c r="F27" s="35"/>
      <c r="G27" s="20"/>
      <c r="H27" s="21"/>
      <c r="I27" s="20"/>
      <c r="J27" s="21"/>
      <c r="K27" s="20"/>
      <c r="L27" s="18"/>
      <c r="M27" s="76"/>
      <c r="N27" s="77"/>
      <c r="O27" s="78"/>
    </row>
    <row r="28" spans="1:15" ht="16.5" customHeight="1" x14ac:dyDescent="0.2">
      <c r="A28" s="33"/>
      <c r="B28" s="20"/>
      <c r="C28" s="21"/>
      <c r="D28" s="20"/>
      <c r="E28" s="21"/>
      <c r="F28" s="35"/>
      <c r="G28" s="20"/>
      <c r="H28" s="43"/>
      <c r="I28" s="20"/>
      <c r="J28" s="21"/>
      <c r="K28" s="20"/>
      <c r="L28" s="18"/>
      <c r="M28" s="76"/>
      <c r="N28" s="77"/>
      <c r="O28" s="78"/>
    </row>
    <row r="29" spans="1:15" ht="16.5" customHeight="1" x14ac:dyDescent="0.2">
      <c r="A29" s="33"/>
      <c r="B29" s="20"/>
      <c r="C29" s="21"/>
      <c r="D29" s="20"/>
      <c r="E29" s="21"/>
      <c r="F29" s="35"/>
      <c r="G29" s="20"/>
      <c r="H29" s="21"/>
      <c r="I29" s="20"/>
      <c r="J29" s="21"/>
      <c r="K29" s="20"/>
      <c r="L29" s="18"/>
      <c r="M29" s="76"/>
      <c r="N29" s="77"/>
      <c r="O29" s="78"/>
    </row>
    <row r="30" spans="1:15" ht="16.5" customHeight="1" x14ac:dyDescent="0.2">
      <c r="A30" s="33"/>
      <c r="B30" s="20"/>
      <c r="C30" s="21"/>
      <c r="D30" s="20"/>
      <c r="E30" s="21"/>
      <c r="F30" s="35"/>
      <c r="G30" s="20"/>
      <c r="H30" s="21"/>
      <c r="I30" s="20"/>
      <c r="J30" s="21"/>
      <c r="K30" s="20"/>
      <c r="L30" s="18"/>
      <c r="M30" s="76"/>
      <c r="N30" s="77"/>
      <c r="O30" s="78"/>
    </row>
    <row r="31" spans="1:15" ht="16.5" customHeight="1" x14ac:dyDescent="0.2">
      <c r="A31" s="33"/>
      <c r="B31" s="20"/>
      <c r="C31" s="21"/>
      <c r="D31" s="20"/>
      <c r="E31" s="21"/>
      <c r="F31" s="35"/>
      <c r="G31" s="20"/>
      <c r="H31" s="21"/>
      <c r="I31" s="20"/>
      <c r="J31" s="21"/>
      <c r="K31" s="20"/>
      <c r="L31" s="18"/>
      <c r="M31" s="76"/>
      <c r="N31" s="77"/>
      <c r="O31" s="78"/>
    </row>
    <row r="32" spans="1:15" ht="16.5" customHeight="1" x14ac:dyDescent="0.2">
      <c r="A32" s="33"/>
      <c r="B32" s="20"/>
      <c r="C32" s="21"/>
      <c r="D32" s="20"/>
      <c r="E32" s="21"/>
      <c r="F32" s="35"/>
      <c r="G32" s="20"/>
      <c r="H32" s="21"/>
      <c r="I32" s="20"/>
      <c r="J32" s="21"/>
      <c r="K32" s="20"/>
      <c r="L32" s="18"/>
      <c r="M32" s="76"/>
      <c r="N32" s="77"/>
      <c r="O32" s="78"/>
    </row>
    <row r="33" spans="1:15" ht="16.5" customHeight="1" x14ac:dyDescent="0.2">
      <c r="A33" s="33"/>
      <c r="B33" s="20"/>
      <c r="C33" s="21"/>
      <c r="D33" s="20"/>
      <c r="E33" s="21"/>
      <c r="F33" s="35"/>
      <c r="G33" s="20"/>
      <c r="H33" s="21"/>
      <c r="I33" s="20"/>
      <c r="J33" s="21"/>
      <c r="K33" s="20"/>
      <c r="L33" s="18"/>
      <c r="M33" s="76"/>
      <c r="N33" s="77"/>
      <c r="O33" s="78"/>
    </row>
    <row r="34" spans="1:15" ht="16.5" customHeight="1" thickBot="1" x14ac:dyDescent="0.25">
      <c r="A34" s="33"/>
      <c r="B34" s="20"/>
      <c r="C34" s="21"/>
      <c r="D34" s="20"/>
      <c r="E34" s="21"/>
      <c r="F34" s="35"/>
      <c r="G34" s="20"/>
      <c r="H34" s="21"/>
      <c r="I34" s="20"/>
      <c r="J34" s="21"/>
      <c r="K34" s="20"/>
      <c r="L34" s="18"/>
      <c r="M34" s="76"/>
      <c r="N34" s="77"/>
      <c r="O34" s="78"/>
    </row>
    <row r="35" spans="1:15" ht="18.75" customHeight="1" thickBot="1" x14ac:dyDescent="0.25">
      <c r="A35" s="33"/>
      <c r="B35" s="37"/>
      <c r="C35" s="38"/>
      <c r="D35" s="37"/>
      <c r="E35" s="38"/>
      <c r="F35" s="95"/>
      <c r="G35" s="6">
        <f>SUM(G12:G34)</f>
        <v>50</v>
      </c>
      <c r="H35" s="6">
        <f t="shared" ref="G35:L35" si="0">SUM(H12:H34)</f>
        <v>50</v>
      </c>
      <c r="I35" s="6">
        <f t="shared" si="0"/>
        <v>50</v>
      </c>
      <c r="J35" s="6">
        <f t="shared" si="0"/>
        <v>50</v>
      </c>
      <c r="K35" s="6">
        <f t="shared" si="0"/>
        <v>50</v>
      </c>
      <c r="L35" s="6">
        <f t="shared" si="0"/>
        <v>50</v>
      </c>
      <c r="M35" s="103"/>
      <c r="N35" s="104"/>
      <c r="O35" s="105"/>
    </row>
    <row r="36" spans="1:15" ht="18.75" customHeight="1" thickBot="1" x14ac:dyDescent="0.25">
      <c r="A36" s="29"/>
      <c r="B36" s="19"/>
      <c r="C36" s="17"/>
      <c r="D36" s="17"/>
      <c r="E36" s="17"/>
      <c r="F36" s="96"/>
      <c r="G36" s="59">
        <f>G35*1.125</f>
        <v>56.25</v>
      </c>
      <c r="H36" s="60">
        <f>H35*1.25</f>
        <v>62.5</v>
      </c>
      <c r="I36" s="59">
        <f>I35*1.25</f>
        <v>62.5</v>
      </c>
      <c r="J36" s="60">
        <f>J35*1.5</f>
        <v>75</v>
      </c>
      <c r="K36" s="59">
        <f>K35*1.75</f>
        <v>87.5</v>
      </c>
      <c r="L36" s="59">
        <f>L35*2</f>
        <v>100</v>
      </c>
      <c r="M36" s="73"/>
      <c r="N36" s="74"/>
      <c r="O36" s="75"/>
    </row>
    <row r="37" spans="1:15" ht="16.5" customHeight="1" thickBot="1" x14ac:dyDescent="0.25">
      <c r="A37" s="30"/>
      <c r="B37" s="28" t="s">
        <v>10</v>
      </c>
      <c r="C37" s="1"/>
      <c r="D37" s="1" t="s">
        <v>37</v>
      </c>
      <c r="E37" s="1" t="s">
        <v>38</v>
      </c>
      <c r="F37" s="7" t="s">
        <v>21</v>
      </c>
      <c r="G37" s="8"/>
      <c r="H37" s="8"/>
      <c r="I37" s="8"/>
      <c r="J37" s="8"/>
      <c r="K37" s="8"/>
      <c r="L37" s="8"/>
      <c r="M37" s="41"/>
      <c r="N37" s="41"/>
      <c r="O37" s="42"/>
    </row>
    <row r="38" spans="1:15" ht="20.25" customHeight="1" thickBot="1" x14ac:dyDescent="0.25">
      <c r="A38" s="31"/>
      <c r="B38" s="79">
        <f>SUM(G36:L36)</f>
        <v>443.75</v>
      </c>
      <c r="C38" s="80"/>
      <c r="D38" s="61">
        <f>N7</f>
        <v>7.4424920127795531</v>
      </c>
      <c r="E38" s="61">
        <f>B38*D38</f>
        <v>3302.6058306709265</v>
      </c>
      <c r="F38" s="9"/>
      <c r="G38" s="10"/>
      <c r="H38" s="10"/>
      <c r="I38" s="10"/>
      <c r="J38" s="10"/>
      <c r="K38" s="10"/>
      <c r="L38" s="10"/>
      <c r="M38" s="10"/>
      <c r="N38" s="10"/>
      <c r="O38" s="13"/>
    </row>
    <row r="39" spans="1:15" ht="6.75" customHeight="1" x14ac:dyDescent="0.2"/>
    <row r="40" spans="1:15" ht="16.5" customHeight="1" x14ac:dyDescent="0.2">
      <c r="A40" s="72" t="s">
        <v>39</v>
      </c>
    </row>
    <row r="41" spans="1:15" ht="28.5" customHeight="1" x14ac:dyDescent="0.2">
      <c r="A41" s="110" t="s">
        <v>47</v>
      </c>
      <c r="B41" s="110"/>
      <c r="C41" s="110"/>
      <c r="D41" s="110"/>
      <c r="E41" s="110"/>
      <c r="F41" s="110"/>
      <c r="G41" s="110"/>
      <c r="H41" s="110"/>
      <c r="I41" s="110"/>
      <c r="J41" s="110"/>
      <c r="K41" s="110"/>
      <c r="L41" s="110"/>
      <c r="M41" s="110"/>
      <c r="N41" s="110"/>
      <c r="O41" s="110"/>
    </row>
    <row r="42" spans="1:15" ht="16.5" customHeight="1" thickBot="1" x14ac:dyDescent="0.25">
      <c r="A42" s="71" t="s">
        <v>40</v>
      </c>
      <c r="B42" s="5"/>
      <c r="C42" s="5"/>
      <c r="M42" s="5"/>
      <c r="N42" s="5"/>
      <c r="O42" s="5"/>
    </row>
    <row r="43" spans="1:15" ht="16.5" customHeight="1" x14ac:dyDescent="0.2">
      <c r="M43" s="14" t="s">
        <v>41</v>
      </c>
    </row>
    <row r="44" spans="1:15" ht="9" customHeight="1" x14ac:dyDescent="0.2"/>
    <row r="45" spans="1:15" ht="16.5" customHeight="1" x14ac:dyDescent="0.2">
      <c r="A45" s="72" t="s">
        <v>42</v>
      </c>
    </row>
    <row r="46" spans="1:15" ht="42.75" customHeight="1" x14ac:dyDescent="0.2">
      <c r="A46" s="110" t="s">
        <v>48</v>
      </c>
      <c r="B46" s="110"/>
      <c r="C46" s="110"/>
      <c r="D46" s="110"/>
      <c r="E46" s="110"/>
      <c r="F46" s="110"/>
      <c r="G46" s="110"/>
      <c r="H46" s="110"/>
      <c r="I46" s="110"/>
      <c r="J46" s="110"/>
      <c r="K46" s="110"/>
      <c r="L46" s="110"/>
      <c r="M46" s="110"/>
      <c r="N46" s="110"/>
      <c r="O46" s="110"/>
    </row>
    <row r="47" spans="1:15" ht="16.5" customHeight="1" thickBot="1" x14ac:dyDescent="0.25">
      <c r="A47" s="71" t="s">
        <v>40</v>
      </c>
      <c r="B47" s="5"/>
      <c r="C47" s="5"/>
      <c r="M47" s="5"/>
      <c r="N47" s="5"/>
      <c r="O47" s="5"/>
    </row>
    <row r="48" spans="1:15" ht="16.5" customHeight="1" x14ac:dyDescent="0.2">
      <c r="M48" s="14" t="s">
        <v>43</v>
      </c>
    </row>
    <row r="49" spans="1:15" ht="9" customHeight="1" x14ac:dyDescent="0.2"/>
    <row r="50" spans="1:15" ht="16.5" customHeight="1" x14ac:dyDescent="0.2">
      <c r="A50" s="72" t="s">
        <v>42</v>
      </c>
    </row>
    <row r="51" spans="1:15" ht="28.5" customHeight="1" x14ac:dyDescent="0.2">
      <c r="A51" s="110" t="s">
        <v>44</v>
      </c>
      <c r="B51" s="110"/>
      <c r="C51" s="110"/>
      <c r="D51" s="110"/>
      <c r="E51" s="110"/>
      <c r="F51" s="110"/>
      <c r="G51" s="110"/>
      <c r="H51" s="110"/>
      <c r="I51" s="110"/>
      <c r="J51" s="110"/>
      <c r="K51" s="110"/>
      <c r="L51" s="110"/>
      <c r="M51" s="110"/>
      <c r="N51" s="110"/>
      <c r="O51" s="110"/>
    </row>
    <row r="52" spans="1:15" ht="16.5" customHeight="1" thickBot="1" x14ac:dyDescent="0.25">
      <c r="A52" s="71" t="s">
        <v>40</v>
      </c>
      <c r="B52" s="5"/>
      <c r="C52" s="5"/>
      <c r="M52" s="5"/>
      <c r="N52" s="5"/>
      <c r="O52" s="5"/>
    </row>
    <row r="53" spans="1:15" ht="16.5" customHeight="1" x14ac:dyDescent="0.2">
      <c r="M53" s="14" t="s">
        <v>46</v>
      </c>
    </row>
    <row r="54" spans="1:15" ht="16.5" customHeight="1" x14ac:dyDescent="0.2">
      <c r="M54" s="14" t="s">
        <v>45</v>
      </c>
    </row>
  </sheetData>
  <mergeCells count="46">
    <mergeCell ref="A10:A11"/>
    <mergeCell ref="A41:O41"/>
    <mergeCell ref="A46:O46"/>
    <mergeCell ref="A51:O51"/>
    <mergeCell ref="M15:O15"/>
    <mergeCell ref="M16:O16"/>
    <mergeCell ref="M17:O17"/>
    <mergeCell ref="M18:O18"/>
    <mergeCell ref="M19:O19"/>
    <mergeCell ref="M20:O20"/>
    <mergeCell ref="M21:O21"/>
    <mergeCell ref="M22:O22"/>
    <mergeCell ref="B10:C10"/>
    <mergeCell ref="M30:O30"/>
    <mergeCell ref="M14:O14"/>
    <mergeCell ref="M25:O25"/>
    <mergeCell ref="N1:O1"/>
    <mergeCell ref="F35:F36"/>
    <mergeCell ref="M34:O34"/>
    <mergeCell ref="K6:L6"/>
    <mergeCell ref="K7:L7"/>
    <mergeCell ref="I10:J10"/>
    <mergeCell ref="M13:O13"/>
    <mergeCell ref="N7:O7"/>
    <mergeCell ref="M35:O35"/>
    <mergeCell ref="K8:L8"/>
    <mergeCell ref="N8:O8"/>
    <mergeCell ref="N6:O6"/>
    <mergeCell ref="K9:L9"/>
    <mergeCell ref="N9:O9"/>
    <mergeCell ref="M23:O23"/>
    <mergeCell ref="M26:O26"/>
    <mergeCell ref="M36:O36"/>
    <mergeCell ref="M32:O32"/>
    <mergeCell ref="M33:O33"/>
    <mergeCell ref="B38:C38"/>
    <mergeCell ref="D10:E10"/>
    <mergeCell ref="M10:O11"/>
    <mergeCell ref="M27:O27"/>
    <mergeCell ref="M28:O28"/>
    <mergeCell ref="M31:O31"/>
    <mergeCell ref="M24:O24"/>
    <mergeCell ref="G10:H10"/>
    <mergeCell ref="K10:L10"/>
    <mergeCell ref="M12:O12"/>
    <mergeCell ref="M29:O29"/>
  </mergeCells>
  <phoneticPr fontId="0" type="noConversion"/>
  <printOptions horizontalCentered="1"/>
  <pageMargins left="0" right="0" top="0" bottom="0" header="0.11811023622047245" footer="0.11811023622047245"/>
  <pageSetup paperSize="9" scale="80" orientation="landscape"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CT</vt:lpstr>
      <vt:lpstr>Sheet2</vt:lpstr>
      <vt:lpstr>Sheet3</vt:lpstr>
    </vt:vector>
  </TitlesOfParts>
  <Company>Putrajaya Hospital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ptazmira</dc:creator>
  <cp:lastModifiedBy>HTI_User</cp:lastModifiedBy>
  <cp:lastPrinted>2020-07-16T02:05:53Z</cp:lastPrinted>
  <dcterms:created xsi:type="dcterms:W3CDTF">2001-02-07T01:28:35Z</dcterms:created>
  <dcterms:modified xsi:type="dcterms:W3CDTF">2020-08-05T00:51:26Z</dcterms:modified>
</cp:coreProperties>
</file>